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e3910157ab1db5/Dokument/SÅF/Medlemsdokument/"/>
    </mc:Choice>
  </mc:AlternateContent>
  <xr:revisionPtr revIDLastSave="172" documentId="8_{6331C8B4-45BD-4AFA-B5B6-57BC89181EB9}" xr6:coauthVersionLast="47" xr6:coauthVersionMax="47" xr10:uidLastSave="{3D39E10E-3A82-4F85-9222-A416AC205758}"/>
  <bookViews>
    <workbookView xWindow="-120" yWindow="-120" windowWidth="29040" windowHeight="15720" xr2:uid="{7A96056E-5F39-4876-B905-E2EE767C445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L16" i="1"/>
  <c r="H15" i="1"/>
  <c r="L15" i="1"/>
  <c r="H14" i="1"/>
  <c r="L14" i="1"/>
  <c r="L13" i="1"/>
  <c r="H13" i="1"/>
  <c r="B11" i="1"/>
  <c r="L11" i="1" s="1"/>
  <c r="H10" i="1"/>
  <c r="L10" i="1"/>
  <c r="L9" i="1"/>
  <c r="H9" i="1"/>
  <c r="L7" i="1"/>
  <c r="L8" i="1"/>
  <c r="H8" i="1"/>
  <c r="H7" i="1"/>
  <c r="L6" i="1"/>
  <c r="H6" i="1"/>
  <c r="L4" i="1"/>
  <c r="L5" i="1"/>
  <c r="L3" i="1"/>
  <c r="H5" i="1"/>
  <c r="H3" i="1"/>
  <c r="H4" i="1"/>
  <c r="H11" i="1" l="1"/>
</calcChain>
</file>

<file path=xl/sharedStrings.xml><?xml version="1.0" encoding="utf-8"?>
<sst xmlns="http://schemas.openxmlformats.org/spreadsheetml/2006/main" count="18" uniqueCount="18">
  <si>
    <t>Enskilda</t>
  </si>
  <si>
    <t>Familj</t>
  </si>
  <si>
    <t>Heder</t>
  </si>
  <si>
    <t>Bytes</t>
  </si>
  <si>
    <t>Juridisk</t>
  </si>
  <si>
    <t>Summa</t>
  </si>
  <si>
    <t>Borttagna</t>
  </si>
  <si>
    <t>Tot fam*2
ej bytes</t>
  </si>
  <si>
    <t>Ungdom</t>
  </si>
  <si>
    <t xml:space="preserve">Wallenius betalar för 5 </t>
  </si>
  <si>
    <t>Utland</t>
  </si>
  <si>
    <t>Nya</t>
  </si>
  <si>
    <t>20250219</t>
  </si>
  <si>
    <t>Inte betalat</t>
  </si>
  <si>
    <t>2 utländska är föreningar och alla bytes</t>
  </si>
  <si>
    <t>sista mnr 3413</t>
  </si>
  <si>
    <t>3 utländska är föreningar och alla bytes</t>
  </si>
  <si>
    <t>Bet men borttagen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</si>
</sst>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C1AB-F5E3-4649-9AA0-6335FA0CE057}">
  <dimension ref="A1:Q16"/>
  <sheetViews>
    <sheetView tabSelected="1" workbookViewId="0">
      <selection activeCell="K17" sqref="K17"/>
    </sheetView>
  </sheetViews>
  <sheetFormatPr defaultRowHeight="15" x14ac:dyDescent="0.25"/>
  <cols>
    <col min="1" max="1" width="9" bestFit="1" customWidth="1"/>
    <col min="2" max="2" width="8.28515625" bestFit="1" customWidth="1"/>
    <col min="3" max="4" width="6.42578125" bestFit="1" customWidth="1"/>
    <col min="5" max="5" width="7.7109375" bestFit="1" customWidth="1"/>
    <col min="6" max="6" width="8.5703125" bestFit="1" customWidth="1"/>
    <col min="7" max="7" width="7" bestFit="1" customWidth="1"/>
    <col min="8" max="8" width="7.5703125" bestFit="1" customWidth="1"/>
    <col min="9" max="9" width="5.85546875" style="4" bestFit="1" customWidth="1"/>
    <col min="10" max="10" width="9.5703125" style="4" bestFit="1" customWidth="1"/>
    <col min="11" max="11" width="9.85546875" style="4" customWidth="1"/>
    <col min="13" max="13" width="10.85546875" customWidth="1"/>
    <col min="14" max="14" width="21.85546875" bestFit="1" customWidth="1"/>
    <col min="15" max="15" width="11.28515625" bestFit="1" customWidth="1"/>
    <col min="16" max="16" width="36.140625" bestFit="1" customWidth="1"/>
  </cols>
  <sheetData>
    <row r="1" spans="1:17" ht="45" x14ac:dyDescent="0.25">
      <c r="L1" s="2" t="s">
        <v>7</v>
      </c>
      <c r="M1" s="2" t="s">
        <v>17</v>
      </c>
    </row>
    <row r="2" spans="1:17" x14ac:dyDescent="0.25">
      <c r="B2" s="1" t="s">
        <v>0</v>
      </c>
      <c r="C2" s="1" t="s">
        <v>1</v>
      </c>
      <c r="D2" s="1" t="s">
        <v>2</v>
      </c>
      <c r="E2" s="1" t="s">
        <v>4</v>
      </c>
      <c r="F2" s="1" t="s">
        <v>8</v>
      </c>
      <c r="G2" s="1" t="s">
        <v>10</v>
      </c>
      <c r="H2" s="1" t="s">
        <v>5</v>
      </c>
      <c r="I2" s="5" t="s">
        <v>3</v>
      </c>
      <c r="J2" s="5" t="s">
        <v>6</v>
      </c>
      <c r="K2" s="5" t="s">
        <v>11</v>
      </c>
      <c r="L2" s="1"/>
      <c r="M2" s="1"/>
      <c r="O2" s="1" t="s">
        <v>13</v>
      </c>
    </row>
    <row r="3" spans="1:17" x14ac:dyDescent="0.25">
      <c r="A3" s="1">
        <v>2021</v>
      </c>
      <c r="B3">
        <v>272</v>
      </c>
      <c r="C3">
        <v>105</v>
      </c>
      <c r="D3">
        <v>3</v>
      </c>
      <c r="E3">
        <v>34</v>
      </c>
      <c r="G3">
        <v>18</v>
      </c>
      <c r="H3">
        <f t="shared" ref="H3:H16" si="0">SUM(B3:G3)</f>
        <v>432</v>
      </c>
      <c r="I3" s="4">
        <v>16</v>
      </c>
      <c r="L3" s="1">
        <f>B3+(C3*2)+D3+E3+G3</f>
        <v>537</v>
      </c>
      <c r="M3" s="1"/>
    </row>
    <row r="4" spans="1:17" x14ac:dyDescent="0.25">
      <c r="A4" s="1">
        <v>2022</v>
      </c>
      <c r="B4">
        <v>268</v>
      </c>
      <c r="C4">
        <v>99</v>
      </c>
      <c r="D4">
        <v>3</v>
      </c>
      <c r="E4">
        <v>34</v>
      </c>
      <c r="G4">
        <v>14</v>
      </c>
      <c r="H4">
        <f t="shared" si="0"/>
        <v>418</v>
      </c>
      <c r="I4" s="4">
        <v>7</v>
      </c>
      <c r="J4" s="4">
        <v>28</v>
      </c>
      <c r="L4" s="1">
        <f t="shared" ref="L4:L5" si="1">B4+(C4*2)+D4+E4+G4</f>
        <v>517</v>
      </c>
      <c r="M4" s="1"/>
    </row>
    <row r="5" spans="1:17" x14ac:dyDescent="0.25">
      <c r="A5" s="1">
        <v>2023</v>
      </c>
      <c r="B5">
        <v>303</v>
      </c>
      <c r="C5">
        <v>103</v>
      </c>
      <c r="D5">
        <v>3</v>
      </c>
      <c r="E5">
        <v>34</v>
      </c>
      <c r="G5">
        <v>14</v>
      </c>
      <c r="H5">
        <f t="shared" si="0"/>
        <v>457</v>
      </c>
      <c r="I5" s="4">
        <v>6</v>
      </c>
      <c r="J5" s="4">
        <v>26</v>
      </c>
      <c r="L5" s="1">
        <f t="shared" si="1"/>
        <v>560</v>
      </c>
      <c r="M5" s="1"/>
    </row>
    <row r="6" spans="1:17" x14ac:dyDescent="0.25">
      <c r="A6" s="1">
        <v>2024</v>
      </c>
      <c r="B6">
        <v>295</v>
      </c>
      <c r="C6">
        <v>124</v>
      </c>
      <c r="D6">
        <v>5</v>
      </c>
      <c r="E6">
        <v>39</v>
      </c>
      <c r="F6">
        <v>2</v>
      </c>
      <c r="G6">
        <v>16</v>
      </c>
      <c r="H6">
        <f t="shared" si="0"/>
        <v>481</v>
      </c>
      <c r="I6" s="4">
        <v>6</v>
      </c>
      <c r="J6" s="4">
        <v>35</v>
      </c>
      <c r="K6" s="4">
        <v>33</v>
      </c>
      <c r="L6" s="1">
        <f>B6+(C6*2)+D6+E6++F6+G6+4</f>
        <v>609</v>
      </c>
      <c r="M6" s="1"/>
      <c r="N6" t="s">
        <v>9</v>
      </c>
    </row>
    <row r="7" spans="1:17" hidden="1" x14ac:dyDescent="0.25">
      <c r="A7" s="3" t="s">
        <v>12</v>
      </c>
      <c r="B7">
        <v>182</v>
      </c>
      <c r="C7">
        <v>76</v>
      </c>
      <c r="D7">
        <v>5</v>
      </c>
      <c r="E7">
        <v>17</v>
      </c>
      <c r="F7">
        <v>1</v>
      </c>
      <c r="G7">
        <v>9</v>
      </c>
      <c r="H7">
        <f t="shared" si="0"/>
        <v>290</v>
      </c>
      <c r="I7" s="4">
        <v>6</v>
      </c>
      <c r="J7" s="4">
        <v>7</v>
      </c>
      <c r="K7" s="4">
        <v>1</v>
      </c>
      <c r="L7" s="1">
        <f t="shared" ref="L7:L16" si="2">B7+(C7*2)+D7+E7++F7+G7+4</f>
        <v>370</v>
      </c>
      <c r="M7" s="1"/>
    </row>
    <row r="8" spans="1:17" x14ac:dyDescent="0.25">
      <c r="A8" s="1">
        <v>20250612</v>
      </c>
      <c r="B8">
        <v>276</v>
      </c>
      <c r="C8">
        <v>110</v>
      </c>
      <c r="D8">
        <v>5</v>
      </c>
      <c r="E8">
        <v>36</v>
      </c>
      <c r="F8">
        <v>2</v>
      </c>
      <c r="G8">
        <v>13</v>
      </c>
      <c r="H8">
        <f t="shared" si="0"/>
        <v>442</v>
      </c>
      <c r="I8" s="4">
        <v>6</v>
      </c>
      <c r="J8" s="4">
        <v>31</v>
      </c>
      <c r="K8" s="4">
        <v>29</v>
      </c>
      <c r="L8" s="1">
        <f t="shared" si="2"/>
        <v>556</v>
      </c>
      <c r="M8" s="1"/>
      <c r="O8">
        <v>38</v>
      </c>
    </row>
    <row r="9" spans="1:17" hidden="1" x14ac:dyDescent="0.25">
      <c r="A9" s="1">
        <v>20250808</v>
      </c>
      <c r="B9">
        <v>278</v>
      </c>
      <c r="C9">
        <v>113</v>
      </c>
      <c r="D9">
        <v>5</v>
      </c>
      <c r="E9">
        <v>37</v>
      </c>
      <c r="F9">
        <v>2</v>
      </c>
      <c r="G9">
        <v>13</v>
      </c>
      <c r="H9">
        <f t="shared" si="0"/>
        <v>448</v>
      </c>
      <c r="I9" s="4">
        <v>6</v>
      </c>
      <c r="J9" s="4">
        <v>31</v>
      </c>
      <c r="K9" s="4">
        <v>32</v>
      </c>
      <c r="L9" s="1">
        <f t="shared" si="2"/>
        <v>565</v>
      </c>
      <c r="M9" s="1"/>
      <c r="O9">
        <v>28</v>
      </c>
    </row>
    <row r="10" spans="1:17" hidden="1" x14ac:dyDescent="0.25">
      <c r="A10" s="1">
        <v>20251118</v>
      </c>
      <c r="B10">
        <v>286</v>
      </c>
      <c r="C10">
        <v>113</v>
      </c>
      <c r="D10">
        <v>5</v>
      </c>
      <c r="E10">
        <v>38</v>
      </c>
      <c r="F10">
        <v>4</v>
      </c>
      <c r="G10">
        <v>13</v>
      </c>
      <c r="H10">
        <f t="shared" si="0"/>
        <v>459</v>
      </c>
      <c r="I10" s="4">
        <v>6</v>
      </c>
      <c r="J10" s="4">
        <v>54</v>
      </c>
      <c r="K10" s="4">
        <v>35</v>
      </c>
      <c r="L10" s="1">
        <f t="shared" si="2"/>
        <v>576</v>
      </c>
      <c r="M10" s="1"/>
      <c r="P10" t="s">
        <v>14</v>
      </c>
    </row>
    <row r="11" spans="1:17" x14ac:dyDescent="0.25">
      <c r="A11" s="1">
        <v>20251231</v>
      </c>
      <c r="B11">
        <f>288+6</f>
        <v>294</v>
      </c>
      <c r="C11">
        <v>114</v>
      </c>
      <c r="D11">
        <v>5</v>
      </c>
      <c r="E11">
        <v>38</v>
      </c>
      <c r="F11">
        <v>4</v>
      </c>
      <c r="G11">
        <v>13</v>
      </c>
      <c r="H11">
        <f t="shared" si="0"/>
        <v>468</v>
      </c>
      <c r="I11" s="4">
        <v>7</v>
      </c>
      <c r="J11" s="4">
        <v>54</v>
      </c>
      <c r="K11" s="4">
        <v>40</v>
      </c>
      <c r="L11" s="1">
        <f t="shared" si="2"/>
        <v>586</v>
      </c>
      <c r="M11" s="1"/>
      <c r="P11" t="s">
        <v>16</v>
      </c>
      <c r="Q11" t="s">
        <v>15</v>
      </c>
    </row>
    <row r="12" spans="1:17" x14ac:dyDescent="0.25">
      <c r="A12" s="1"/>
      <c r="L12" s="1"/>
      <c r="M12" s="1"/>
    </row>
    <row r="13" spans="1:17" x14ac:dyDescent="0.25">
      <c r="A13" s="1">
        <v>20260401</v>
      </c>
      <c r="B13">
        <v>244</v>
      </c>
      <c r="C13">
        <v>80</v>
      </c>
      <c r="D13">
        <v>5</v>
      </c>
      <c r="E13">
        <v>30</v>
      </c>
      <c r="F13">
        <v>5</v>
      </c>
      <c r="G13">
        <v>11</v>
      </c>
      <c r="H13">
        <f t="shared" si="0"/>
        <v>375</v>
      </c>
      <c r="I13" s="4">
        <v>6</v>
      </c>
      <c r="J13" s="4">
        <v>24</v>
      </c>
      <c r="K13" s="4">
        <v>14</v>
      </c>
      <c r="L13" s="1">
        <f t="shared" si="2"/>
        <v>459</v>
      </c>
    </row>
    <row r="14" spans="1:17" x14ac:dyDescent="0.25">
      <c r="A14" s="1">
        <v>20260519</v>
      </c>
      <c r="B14">
        <v>253</v>
      </c>
      <c r="C14">
        <v>81</v>
      </c>
      <c r="D14">
        <v>5</v>
      </c>
      <c r="E14">
        <v>33</v>
      </c>
      <c r="F14">
        <v>5</v>
      </c>
      <c r="G14">
        <v>13</v>
      </c>
      <c r="H14">
        <f t="shared" si="0"/>
        <v>390</v>
      </c>
      <c r="I14" s="4">
        <v>6</v>
      </c>
      <c r="J14" s="4">
        <v>24</v>
      </c>
      <c r="K14" s="4">
        <v>16</v>
      </c>
      <c r="L14" s="1">
        <f t="shared" si="2"/>
        <v>475</v>
      </c>
      <c r="O14">
        <v>68</v>
      </c>
    </row>
    <row r="15" spans="1:17" x14ac:dyDescent="0.25">
      <c r="A15" s="1">
        <v>20260607</v>
      </c>
      <c r="B15">
        <v>268</v>
      </c>
      <c r="C15">
        <v>87</v>
      </c>
      <c r="D15">
        <v>5</v>
      </c>
      <c r="E15">
        <v>35</v>
      </c>
      <c r="F15">
        <v>7</v>
      </c>
      <c r="G15">
        <v>13</v>
      </c>
      <c r="H15">
        <f t="shared" si="0"/>
        <v>415</v>
      </c>
      <c r="I15" s="4">
        <v>5</v>
      </c>
      <c r="J15" s="4">
        <v>27</v>
      </c>
      <c r="K15" s="4">
        <v>16</v>
      </c>
      <c r="L15" s="1">
        <f t="shared" si="2"/>
        <v>506</v>
      </c>
      <c r="O15">
        <v>41</v>
      </c>
    </row>
    <row r="16" spans="1:17" x14ac:dyDescent="0.25">
      <c r="A16" s="1">
        <v>20260630</v>
      </c>
      <c r="B16">
        <v>276</v>
      </c>
      <c r="C16">
        <v>91</v>
      </c>
      <c r="D16">
        <v>5</v>
      </c>
      <c r="E16">
        <v>35</v>
      </c>
      <c r="F16">
        <v>7</v>
      </c>
      <c r="G16">
        <v>13</v>
      </c>
      <c r="H16">
        <f t="shared" si="0"/>
        <v>427</v>
      </c>
      <c r="I16" s="4">
        <v>5</v>
      </c>
      <c r="J16" s="4">
        <v>31</v>
      </c>
      <c r="K16" s="4">
        <v>18</v>
      </c>
      <c r="L16" s="1">
        <f t="shared" si="2"/>
        <v>522</v>
      </c>
      <c r="O16">
        <v>28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Maggan</dc:creator>
  <cp:lastModifiedBy>Maggan Jönsson</cp:lastModifiedBy>
  <dcterms:created xsi:type="dcterms:W3CDTF">2023-01-05T13:11:18Z</dcterms:created>
  <dcterms:modified xsi:type="dcterms:W3CDTF">2026-07-06T12:58:18Z</dcterms:modified>
</cp:coreProperties>
</file>